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56" windowWidth="20376" windowHeight="9912" activeTab="0"/>
  </bookViews>
  <sheets>
    <sheet name="Lubbock 2015" sheetId="1" r:id="rId1"/>
  </sheets>
  <definedNames/>
  <calcPr fullCalcOnLoad="1"/>
</workbook>
</file>

<file path=xl/sharedStrings.xml><?xml version="1.0" encoding="utf-8"?>
<sst xmlns="http://schemas.openxmlformats.org/spreadsheetml/2006/main" count="165" uniqueCount="88">
  <si>
    <t>Days to</t>
  </si>
  <si>
    <t>Plant</t>
  </si>
  <si>
    <t>Hybrid</t>
  </si>
  <si>
    <t>Company</t>
  </si>
  <si>
    <t>(lbs./bu)</t>
  </si>
  <si>
    <t>(lbs./A)</t>
  </si>
  <si>
    <t>Fisher's Protected LSD (0.05)¶</t>
  </si>
  <si>
    <t>or Brand</t>
  </si>
  <si>
    <t>Half</t>
  </si>
  <si>
    <t>Bloom</t>
  </si>
  <si>
    <t>Height</t>
  </si>
  <si>
    <t>(inches)</t>
  </si>
  <si>
    <t>Avg.</t>
  </si>
  <si>
    <t>Plants/</t>
  </si>
  <si>
    <t>acre</t>
  </si>
  <si>
    <t>Test</t>
  </si>
  <si>
    <t>Coefficient of Variation, CV (%)</t>
  </si>
  <si>
    <t>P-Value (Hybrid)</t>
  </si>
  <si>
    <t>Yield</t>
  </si>
  <si>
    <t>&lt;0.0001</t>
  </si>
  <si>
    <t xml:space="preserve"> Seed Yield</t>
  </si>
  <si>
    <t>% Oil</t>
  </si>
  <si>
    <t>Oil</t>
  </si>
  <si>
    <t>Crop</t>
  </si>
  <si>
    <t>,@10% H2O</t>
  </si>
  <si>
    <t>Con-</t>
  </si>
  <si>
    <t>Value‡</t>
  </si>
  <si>
    <t>tent</t>
  </si>
  <si>
    <t>($/Acre)</t>
  </si>
  <si>
    <t>HO</t>
  </si>
  <si>
    <t>Nu</t>
  </si>
  <si>
    <t>Cobalt II</t>
  </si>
  <si>
    <t>%Oil</t>
  </si>
  <si>
    <t>(lbs./A</t>
  </si>
  <si>
    <t>Content</t>
  </si>
  <si>
    <t>¶Numbers in the same column that vary by more than the LSD are significantly different at the 95% confidence level.</t>
  </si>
  <si>
    <t>Hornet</t>
  </si>
  <si>
    <t>Mycogen</t>
  </si>
  <si>
    <t>8H449CLDM</t>
  </si>
  <si>
    <t>Syngenta</t>
  </si>
  <si>
    <t>Wt.</t>
  </si>
  <si>
    <t>Terral Seed</t>
  </si>
  <si>
    <t>HO, CL</t>
  </si>
  <si>
    <t>HO, CL, SS</t>
  </si>
  <si>
    <t>Nu, EX</t>
  </si>
  <si>
    <t>HO, EX</t>
  </si>
  <si>
    <t>†Nu = NuSun mid-oleic, HO = high oleic, EX = Express herb. tolerant, CL &amp; CP = Clearfield &amp; Clearfield Plus herb. tolerant, SS = short stature.</t>
  </si>
  <si>
    <t>Trait†</t>
  </si>
  <si>
    <t>SY7717</t>
  </si>
  <si>
    <t>7111 HO/CL/DM</t>
  </si>
  <si>
    <t>3732 NS</t>
  </si>
  <si>
    <t>3495 NS/CL/DM</t>
  </si>
  <si>
    <t>Nuseed</t>
  </si>
  <si>
    <t>8H570SCL</t>
  </si>
  <si>
    <t>MY8H45CL</t>
  </si>
  <si>
    <t>HO/CL</t>
  </si>
  <si>
    <t>Nu/CL</t>
  </si>
  <si>
    <t>HO, ?</t>
  </si>
  <si>
    <t>%</t>
  </si>
  <si>
    <t>‡Typical 2015 market pricing for Dallam Co. oilseed is HO @ $23.50/cwt. &amp; Nu @ $21.50/cwt. with 2-for-1 pricing based on 40.0% oil.</t>
  </si>
  <si>
    <t xml:space="preserve">2015 Irrigated Oilseed Sunflower Hybrid Trial     </t>
  </si>
  <si>
    <t>NKH12M054#</t>
  </si>
  <si>
    <t>NKH12M055#</t>
  </si>
  <si>
    <t>#Experimental hybrid.</t>
  </si>
  <si>
    <t>Rev SF364</t>
  </si>
  <si>
    <t>Rev SF385</t>
  </si>
  <si>
    <t>Seasonal rainfall was ~12" with sprinkler irrigation of ~5" with deep soil moisture at planting.  Sunflower head moth control (Dupont Prevathon)</t>
  </si>
  <si>
    <t>was applied within the plots with a backpack sprayer, and the field received one additional overspray from the farmer's Prevathon application.</t>
  </si>
  <si>
    <t>For further information about this test contact Extension agronomist Dr. Calvin Trostle, Lubbock, Texas A&amp;M AgriLife Extension, Lubbock,</t>
  </si>
  <si>
    <t xml:space="preserve">     Mr. Dennis Pietsch, Crop Testing director, Texas A&amp;M AgriLife Research, College Station, (979) 845-8505, croptest@tamu.edu</t>
  </si>
  <si>
    <t xml:space="preserve">     AgriLife Extension Service, Lubbock, (806) 723-8432, ctrostle@ag.tamu.edu  For Texas A&amp;M AgriLife Crop Testing program info. contact</t>
  </si>
  <si>
    <t>For further information about sunflower in Texas contact Calvin Trostle, or visit our sunflower webpages at http://lubbock.tamu.edu/sunflower, or</t>
  </si>
  <si>
    <t xml:space="preserve">   http://varietytesting.tamu.edu/sunflower </t>
  </si>
  <si>
    <t>Oilseed Average</t>
  </si>
  <si>
    <t>Lubbock, Texas</t>
  </si>
  <si>
    <t>Lodging</t>
  </si>
  <si>
    <t>Planted June 23, harvested November 11, 2015.</t>
  </si>
  <si>
    <t xml:space="preserve">   Trial conducted by Dr. Calvin Trostle, Extension  Agronomy,  Lubbock, (806) 723-8432, ctrostle@ag.tamu.edu </t>
  </si>
  <si>
    <r>
      <rPr>
        <b/>
        <sz val="10"/>
        <color indexed="8"/>
        <rFont val="Arial"/>
        <family val="2"/>
      </rPr>
      <t>2015 Trial Notes</t>
    </r>
    <r>
      <rPr>
        <sz val="10"/>
        <color indexed="8"/>
        <rFont val="Arial"/>
        <family val="2"/>
      </rPr>
      <t>:</t>
    </r>
  </si>
  <si>
    <t>NS</t>
  </si>
  <si>
    <t>Hybrid Trial</t>
  </si>
  <si>
    <t xml:space="preserve">2012-2013 &amp; 2015 Irrigated Oilseed Sunflower   </t>
  </si>
  <si>
    <t>2013, 2015</t>
  </si>
  <si>
    <t>2012-2013, 2015</t>
  </si>
  <si>
    <r>
      <rPr>
        <sz val="9"/>
        <rFont val="Calibri"/>
        <family val="2"/>
      </rPr>
      <t>†The 2014 Lubbock oilseed trial results are not included in multi-year averages due to v</t>
    </r>
    <r>
      <rPr>
        <sz val="9"/>
        <rFont val="Arial"/>
        <family val="2"/>
      </rPr>
      <t>ariability and low yields in part due to unavailable</t>
    </r>
  </si>
  <si>
    <t xml:space="preserve">  irrigation water after initial bloom and increasing bird feeding pressure that required early harvest.</t>
  </si>
  <si>
    <t xml:space="preserve">   An adjacent confectionary sunflower hybrid trial (6 entries) yielded 2,319 lbs./A (87.1% seed &gt;20/64") with an average crop value of $597/acre.</t>
  </si>
  <si>
    <t>Trial site received ~80 lbs. N/acre.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</si>
</sst>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;@"/>
    <numFmt numFmtId="168" formatCode="0.000"/>
    <numFmt numFmtId="169" formatCode="[$-409]h:mm:ss\ AM/PM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#,##0.0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#,##0.0_);\(#,##0.0\)"/>
    <numFmt numFmtId="184" formatCode="[$-409]dddd\,\ mmmm\ d\,\ yyyy"/>
    <numFmt numFmtId="185" formatCode="0.00000"/>
    <numFmt numFmtId="186" formatCode="&quot;$&quot;#,##0"/>
    <numFmt numFmtId="187" formatCode="&quot;$&quot;#,##0.00"/>
    <numFmt numFmtId="188" formatCode="&quot;$&quot;#,##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 quotePrefix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11" xfId="0" applyFont="1" applyFill="1" applyBorder="1" applyAlignment="1">
      <alignment horizontal="right"/>
    </xf>
    <xf numFmtId="0" fontId="49" fillId="0" borderId="0" xfId="0" applyFont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23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37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38" xfId="0" applyBorder="1" applyAlignment="1">
      <alignment/>
    </xf>
    <xf numFmtId="1" fontId="0" fillId="0" borderId="31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86" fontId="5" fillId="0" borderId="0" xfId="0" applyNumberFormat="1" applyFont="1" applyAlignment="1">
      <alignment horizontal="center"/>
    </xf>
    <xf numFmtId="186" fontId="0" fillId="0" borderId="12" xfId="45" applyNumberFormat="1" applyFont="1" applyBorder="1" applyAlignment="1">
      <alignment horizontal="center"/>
    </xf>
    <xf numFmtId="3" fontId="0" fillId="0" borderId="12" xfId="42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164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172" fontId="0" fillId="0" borderId="38" xfId="0" applyNumberForma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504825</xdr:colOff>
      <xdr:row>1</xdr:row>
      <xdr:rowOff>0</xdr:rowOff>
    </xdr:to>
    <xdr:pic>
      <xdr:nvPicPr>
        <xdr:cNvPr id="1" name="Picture 4" descr="AgriLife EXTENSION logo (2-color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619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95250</xdr:rowOff>
    </xdr:from>
    <xdr:to>
      <xdr:col>1</xdr:col>
      <xdr:colOff>838200</xdr:colOff>
      <xdr:row>4</xdr:row>
      <xdr:rowOff>123825</xdr:rowOff>
    </xdr:to>
    <xdr:pic>
      <xdr:nvPicPr>
        <xdr:cNvPr id="2" name="Picture 2" descr="TAMAgRESmaro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1619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104775</xdr:rowOff>
    </xdr:from>
    <xdr:to>
      <xdr:col>11</xdr:col>
      <xdr:colOff>323850</xdr:colOff>
      <xdr:row>4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5575" y="104775"/>
          <a:ext cx="1647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42</xdr:row>
      <xdr:rowOff>9525</xdr:rowOff>
    </xdr:from>
    <xdr:to>
      <xdr:col>1</xdr:col>
      <xdr:colOff>847725</xdr:colOff>
      <xdr:row>46</xdr:row>
      <xdr:rowOff>85725</xdr:rowOff>
    </xdr:to>
    <xdr:pic>
      <xdr:nvPicPr>
        <xdr:cNvPr id="4" name="Picture 2" descr="TAMAgRESmaro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915150"/>
          <a:ext cx="1590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42</xdr:row>
      <xdr:rowOff>9525</xdr:rowOff>
    </xdr:from>
    <xdr:to>
      <xdr:col>11</xdr:col>
      <xdr:colOff>419100</xdr:colOff>
      <xdr:row>46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6915150"/>
          <a:ext cx="1647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9"/>
  <sheetViews>
    <sheetView tabSelected="1" zoomScale="75" zoomScaleNormal="75" workbookViewId="0" topLeftCell="A1">
      <selection activeCell="P25" sqref="P25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11.28125" style="0" customWidth="1"/>
    <col min="4" max="5" width="9.28125" style="10" customWidth="1"/>
    <col min="6" max="6" width="9.28125" style="11" customWidth="1"/>
    <col min="7" max="10" width="9.28125" style="0" customWidth="1"/>
    <col min="11" max="11" width="10.8515625" style="0" customWidth="1"/>
    <col min="12" max="12" width="9.28125" style="0" customWidth="1"/>
    <col min="13" max="13" width="8.421875" style="0" customWidth="1"/>
    <col min="17" max="17" width="14.140625" style="0" customWidth="1"/>
  </cols>
  <sheetData>
    <row r="1" ht="12.75"/>
    <row r="2" spans="3:11" ht="12.75">
      <c r="C2" s="116"/>
      <c r="D2" s="116"/>
      <c r="E2" s="116"/>
      <c r="F2" s="116"/>
      <c r="G2" s="116"/>
      <c r="H2" s="116"/>
      <c r="I2" s="116"/>
      <c r="J2" s="116"/>
      <c r="K2" s="10"/>
    </row>
    <row r="3" spans="3:11" ht="15.75">
      <c r="C3" s="117" t="s">
        <v>60</v>
      </c>
      <c r="D3" s="117"/>
      <c r="E3" s="117"/>
      <c r="F3" s="117"/>
      <c r="G3" s="117"/>
      <c r="H3" s="117"/>
      <c r="I3" s="117"/>
      <c r="J3" s="36"/>
      <c r="K3" s="10"/>
    </row>
    <row r="4" spans="3:11" ht="15.75">
      <c r="C4" s="117" t="s">
        <v>74</v>
      </c>
      <c r="D4" s="117"/>
      <c r="E4" s="117"/>
      <c r="F4" s="117"/>
      <c r="G4" s="117"/>
      <c r="H4" s="117"/>
      <c r="I4" s="117"/>
      <c r="J4" s="36"/>
      <c r="K4" s="10"/>
    </row>
    <row r="5" spans="1:11" ht="12.75">
      <c r="A5" s="24"/>
      <c r="D5"/>
      <c r="E5" s="18"/>
      <c r="F5" s="10"/>
      <c r="G5" s="10"/>
      <c r="H5" s="10"/>
      <c r="I5" s="10"/>
      <c r="J5" s="10"/>
      <c r="K5" s="10"/>
    </row>
    <row r="6" spans="1:10" s="3" customFormat="1" ht="13.5" thickBot="1">
      <c r="A6" s="14" t="s">
        <v>76</v>
      </c>
      <c r="B6" s="4"/>
      <c r="C6" s="4"/>
      <c r="D6" s="4"/>
      <c r="E6" s="13"/>
      <c r="F6" s="13"/>
      <c r="G6" s="13"/>
      <c r="H6" s="13"/>
      <c r="I6" s="13"/>
      <c r="J6" s="13"/>
    </row>
    <row r="7" spans="1:13" s="12" customFormat="1" ht="12.75">
      <c r="A7" s="33"/>
      <c r="B7" s="27"/>
      <c r="C7" s="29"/>
      <c r="D7" s="27" t="s">
        <v>0</v>
      </c>
      <c r="E7" s="29" t="s">
        <v>1</v>
      </c>
      <c r="F7" s="29" t="s">
        <v>12</v>
      </c>
      <c r="G7" s="29"/>
      <c r="H7" s="27" t="s">
        <v>15</v>
      </c>
      <c r="I7" s="29" t="s">
        <v>21</v>
      </c>
      <c r="J7" s="29" t="s">
        <v>22</v>
      </c>
      <c r="K7" s="44" t="s">
        <v>20</v>
      </c>
      <c r="L7" s="30" t="s">
        <v>23</v>
      </c>
      <c r="M7"/>
    </row>
    <row r="8" spans="1:13" s="12" customFormat="1" ht="12.75">
      <c r="A8" s="34" t="s">
        <v>3</v>
      </c>
      <c r="B8" s="2"/>
      <c r="C8" s="28" t="s">
        <v>2</v>
      </c>
      <c r="D8" s="2" t="s">
        <v>8</v>
      </c>
      <c r="E8" s="28" t="s">
        <v>10</v>
      </c>
      <c r="F8" s="28" t="s">
        <v>13</v>
      </c>
      <c r="G8" s="28" t="s">
        <v>75</v>
      </c>
      <c r="H8" s="2" t="s">
        <v>40</v>
      </c>
      <c r="I8" s="28" t="s">
        <v>25</v>
      </c>
      <c r="J8" s="28" t="s">
        <v>18</v>
      </c>
      <c r="K8" s="45" t="s">
        <v>24</v>
      </c>
      <c r="L8" s="35" t="s">
        <v>26</v>
      </c>
      <c r="M8"/>
    </row>
    <row r="9" spans="1:13" s="12" customFormat="1" ht="13.5" thickBot="1">
      <c r="A9" s="65" t="s">
        <v>7</v>
      </c>
      <c r="B9" s="66" t="s">
        <v>2</v>
      </c>
      <c r="C9" s="28" t="s">
        <v>47</v>
      </c>
      <c r="D9" s="66" t="s">
        <v>9</v>
      </c>
      <c r="E9" s="67" t="s">
        <v>11</v>
      </c>
      <c r="F9" s="67" t="s">
        <v>14</v>
      </c>
      <c r="G9" s="28" t="s">
        <v>58</v>
      </c>
      <c r="H9" s="66" t="s">
        <v>4</v>
      </c>
      <c r="I9" s="28" t="s">
        <v>27</v>
      </c>
      <c r="J9" s="67" t="s">
        <v>5</v>
      </c>
      <c r="K9" s="67" t="s">
        <v>5</v>
      </c>
      <c r="L9" s="64" t="s">
        <v>28</v>
      </c>
      <c r="M9"/>
    </row>
    <row r="10" spans="1:12" s="3" customFormat="1" ht="12.75">
      <c r="A10" s="86" t="s">
        <v>37</v>
      </c>
      <c r="B10" s="71" t="s">
        <v>38</v>
      </c>
      <c r="C10" s="72" t="s">
        <v>42</v>
      </c>
      <c r="D10" s="87">
        <v>50.75</v>
      </c>
      <c r="E10" s="87">
        <v>55.5</v>
      </c>
      <c r="F10" s="68">
        <v>11600</v>
      </c>
      <c r="G10" s="87">
        <v>1</v>
      </c>
      <c r="H10" s="88">
        <v>33.25</v>
      </c>
      <c r="I10" s="88">
        <v>39.94850022770944</v>
      </c>
      <c r="J10" s="68">
        <f aca="true" t="shared" si="0" ref="J10:J22">K10*I10/100</f>
        <v>1019.1233273628542</v>
      </c>
      <c r="K10" s="68">
        <v>2551.0928359106724</v>
      </c>
      <c r="L10" s="91">
        <v>509.8843176010291</v>
      </c>
    </row>
    <row r="11" spans="1:12" s="3" customFormat="1" ht="12.75">
      <c r="A11" s="73" t="s">
        <v>37</v>
      </c>
      <c r="B11" s="70" t="s">
        <v>53</v>
      </c>
      <c r="C11" s="31" t="s">
        <v>43</v>
      </c>
      <c r="D11" s="85">
        <v>53.5</v>
      </c>
      <c r="E11" s="85">
        <v>38.25</v>
      </c>
      <c r="F11" s="37">
        <v>12100</v>
      </c>
      <c r="G11" s="85">
        <v>0</v>
      </c>
      <c r="H11" s="17">
        <v>30.025000000000002</v>
      </c>
      <c r="I11" s="17">
        <v>39.544705994498315</v>
      </c>
      <c r="J11" s="37">
        <f t="shared" si="0"/>
        <v>867.8788654744371</v>
      </c>
      <c r="K11" s="37">
        <v>2194.6777543248936</v>
      </c>
      <c r="L11" s="92">
        <v>436.74967101020553</v>
      </c>
    </row>
    <row r="12" spans="1:12" s="3" customFormat="1" ht="12.75">
      <c r="A12" s="73" t="s">
        <v>37</v>
      </c>
      <c r="B12" s="70" t="s">
        <v>54</v>
      </c>
      <c r="C12" s="31" t="s">
        <v>42</v>
      </c>
      <c r="D12" s="85">
        <v>53.25</v>
      </c>
      <c r="E12" s="85">
        <v>59.25</v>
      </c>
      <c r="F12" s="37">
        <v>11600</v>
      </c>
      <c r="G12" s="85">
        <v>1.9736842105263157</v>
      </c>
      <c r="H12" s="17">
        <v>28.65</v>
      </c>
      <c r="I12" s="17">
        <v>39.477601065805935</v>
      </c>
      <c r="J12" s="37">
        <f t="shared" si="0"/>
        <v>785.4859243873267</v>
      </c>
      <c r="K12" s="37">
        <v>1989.7002431277062</v>
      </c>
      <c r="L12" s="92">
        <v>395.9384724536318</v>
      </c>
    </row>
    <row r="13" spans="1:12" s="3" customFormat="1" ht="12.75">
      <c r="A13" s="73" t="s">
        <v>52</v>
      </c>
      <c r="B13" s="70" t="s">
        <v>31</v>
      </c>
      <c r="C13" s="31" t="s">
        <v>42</v>
      </c>
      <c r="D13" s="85">
        <v>49.75</v>
      </c>
      <c r="E13" s="85">
        <v>54.75</v>
      </c>
      <c r="F13" s="37">
        <v>12900</v>
      </c>
      <c r="G13" s="85">
        <v>0</v>
      </c>
      <c r="H13" s="17">
        <v>30.7</v>
      </c>
      <c r="I13" s="17">
        <v>36.40194296338703</v>
      </c>
      <c r="J13" s="37">
        <f t="shared" si="0"/>
        <v>657.7757952828308</v>
      </c>
      <c r="K13" s="37">
        <v>1806.979907485762</v>
      </c>
      <c r="L13" s="92">
        <v>348.3721016709609</v>
      </c>
    </row>
    <row r="14" spans="1:12" s="3" customFormat="1" ht="12.75">
      <c r="A14" s="73" t="s">
        <v>52</v>
      </c>
      <c r="B14" s="70" t="s">
        <v>36</v>
      </c>
      <c r="C14" s="31" t="s">
        <v>42</v>
      </c>
      <c r="D14" s="85">
        <v>53.75</v>
      </c>
      <c r="E14" s="85">
        <v>63.75</v>
      </c>
      <c r="F14" s="37">
        <v>11900</v>
      </c>
      <c r="G14" s="85">
        <v>0.8064516129032258</v>
      </c>
      <c r="H14" s="17">
        <v>29</v>
      </c>
      <c r="I14" s="17">
        <v>36.99835342155374</v>
      </c>
      <c r="J14" s="37">
        <f t="shared" si="0"/>
        <v>707.8279950198039</v>
      </c>
      <c r="K14" s="37">
        <v>1913.1337736977562</v>
      </c>
      <c r="L14" s="92">
        <v>370.99298879035234</v>
      </c>
    </row>
    <row r="15" spans="1:12" s="3" customFormat="1" ht="12.75">
      <c r="A15" s="73" t="s">
        <v>52</v>
      </c>
      <c r="B15" s="31" t="s">
        <v>61</v>
      </c>
      <c r="C15" s="31" t="s">
        <v>57</v>
      </c>
      <c r="D15" s="85">
        <v>54.25</v>
      </c>
      <c r="E15" s="85">
        <v>57.75</v>
      </c>
      <c r="F15" s="37">
        <v>12800</v>
      </c>
      <c r="G15" s="85">
        <v>0</v>
      </c>
      <c r="H15" s="17">
        <v>29.950000000000003</v>
      </c>
      <c r="I15" s="17">
        <v>36.459827144458394</v>
      </c>
      <c r="J15" s="37">
        <f t="shared" si="0"/>
        <v>712.3557932185778</v>
      </c>
      <c r="K15" s="37">
        <v>1953.81012201768</v>
      </c>
      <c r="L15" s="92">
        <v>377.03258117182537</v>
      </c>
    </row>
    <row r="16" spans="1:12" s="3" customFormat="1" ht="12.75">
      <c r="A16" s="73" t="s">
        <v>52</v>
      </c>
      <c r="B16" s="31" t="s">
        <v>62</v>
      </c>
      <c r="C16" s="31" t="s">
        <v>57</v>
      </c>
      <c r="D16" s="85">
        <v>52.75</v>
      </c>
      <c r="E16" s="85">
        <v>57.75</v>
      </c>
      <c r="F16" s="37">
        <v>12100</v>
      </c>
      <c r="G16" s="85">
        <v>0</v>
      </c>
      <c r="H16" s="17">
        <v>30.7</v>
      </c>
      <c r="I16" s="17">
        <v>36.21238376615074</v>
      </c>
      <c r="J16" s="37">
        <f t="shared" si="0"/>
        <v>695.023235371607</v>
      </c>
      <c r="K16" s="37">
        <v>1919.2971107891408</v>
      </c>
      <c r="L16" s="92">
        <v>368.9787014120338</v>
      </c>
    </row>
    <row r="17" spans="1:12" s="3" customFormat="1" ht="12.75">
      <c r="A17" s="73" t="s">
        <v>39</v>
      </c>
      <c r="B17" s="70" t="s">
        <v>51</v>
      </c>
      <c r="C17" s="31" t="s">
        <v>56</v>
      </c>
      <c r="D17" s="85">
        <v>50.75</v>
      </c>
      <c r="E17" s="85">
        <v>54</v>
      </c>
      <c r="F17" s="37">
        <v>11200</v>
      </c>
      <c r="G17" s="85">
        <v>1.7241379310344827</v>
      </c>
      <c r="H17" s="17">
        <v>33.25</v>
      </c>
      <c r="I17" s="17">
        <v>35.41845898041721</v>
      </c>
      <c r="J17" s="37">
        <f t="shared" si="0"/>
        <v>625.9152291516533</v>
      </c>
      <c r="K17" s="37">
        <v>1767.2006269321892</v>
      </c>
      <c r="L17" s="92">
        <v>337.48300598485764</v>
      </c>
    </row>
    <row r="18" spans="1:12" s="3" customFormat="1" ht="12.75">
      <c r="A18" s="73" t="s">
        <v>39</v>
      </c>
      <c r="B18" s="70" t="s">
        <v>50</v>
      </c>
      <c r="C18" s="31" t="s">
        <v>30</v>
      </c>
      <c r="D18" s="85">
        <v>51.5</v>
      </c>
      <c r="E18" s="85">
        <v>48.75</v>
      </c>
      <c r="F18" s="37">
        <v>13000</v>
      </c>
      <c r="G18" s="85">
        <v>0.78125</v>
      </c>
      <c r="H18" s="17">
        <v>30.349999999999998</v>
      </c>
      <c r="I18" s="17">
        <v>36.9316916534828</v>
      </c>
      <c r="J18" s="37">
        <f t="shared" si="0"/>
        <v>848.5090682321173</v>
      </c>
      <c r="K18" s="37">
        <v>2297.5093483217133</v>
      </c>
      <c r="L18" s="92">
        <v>445.09599877300525</v>
      </c>
    </row>
    <row r="19" spans="1:13" ht="12.75">
      <c r="A19" s="73" t="s">
        <v>39</v>
      </c>
      <c r="B19" s="70" t="s">
        <v>49</v>
      </c>
      <c r="C19" s="31" t="s">
        <v>55</v>
      </c>
      <c r="D19" s="85">
        <v>47.25</v>
      </c>
      <c r="E19" s="85">
        <v>48</v>
      </c>
      <c r="F19" s="37">
        <v>13000</v>
      </c>
      <c r="G19" s="85">
        <v>0</v>
      </c>
      <c r="H19" s="17">
        <v>31.975</v>
      </c>
      <c r="I19" s="17">
        <v>34.88934389863122</v>
      </c>
      <c r="J19" s="37">
        <f t="shared" si="0"/>
        <v>603.0623068683847</v>
      </c>
      <c r="K19" s="37">
        <v>1728.499993065344</v>
      </c>
      <c r="L19" s="92">
        <v>327.91539486960306</v>
      </c>
      <c r="M19" s="3"/>
    </row>
    <row r="20" spans="1:13" ht="12.75">
      <c r="A20" s="73" t="s">
        <v>39</v>
      </c>
      <c r="B20" s="70" t="s">
        <v>48</v>
      </c>
      <c r="C20" s="31" t="s">
        <v>29</v>
      </c>
      <c r="D20" s="85">
        <v>47.25</v>
      </c>
      <c r="E20" s="85">
        <v>53.25</v>
      </c>
      <c r="F20" s="37">
        <v>12000</v>
      </c>
      <c r="G20" s="85">
        <v>0</v>
      </c>
      <c r="H20" s="17">
        <v>31.25</v>
      </c>
      <c r="I20" s="17">
        <v>36.4919409433448</v>
      </c>
      <c r="J20" s="37">
        <f t="shared" si="0"/>
        <v>695.9674632237146</v>
      </c>
      <c r="K20" s="37">
        <v>1907.181271350384</v>
      </c>
      <c r="L20" s="92">
        <v>367.7767324519427</v>
      </c>
      <c r="M20" s="3"/>
    </row>
    <row r="21" spans="1:13" ht="12.75">
      <c r="A21" s="50" t="s">
        <v>41</v>
      </c>
      <c r="B21" s="31" t="s">
        <v>64</v>
      </c>
      <c r="C21" s="31" t="s">
        <v>44</v>
      </c>
      <c r="D21" s="85">
        <v>50</v>
      </c>
      <c r="E21" s="85">
        <v>55.5</v>
      </c>
      <c r="F21" s="37">
        <v>12700</v>
      </c>
      <c r="G21" s="85">
        <v>2.142857142857143</v>
      </c>
      <c r="H21" s="17">
        <v>30.8</v>
      </c>
      <c r="I21" s="17">
        <v>37.72070055864222</v>
      </c>
      <c r="J21" s="37">
        <f t="shared" si="0"/>
        <v>701.0000615764242</v>
      </c>
      <c r="K21" s="37">
        <v>1858.396188815792</v>
      </c>
      <c r="L21" s="92">
        <v>363.065158264463</v>
      </c>
      <c r="M21" s="3"/>
    </row>
    <row r="22" spans="1:13" ht="13.5" thickBot="1">
      <c r="A22" s="84" t="s">
        <v>41</v>
      </c>
      <c r="B22" s="74" t="s">
        <v>65</v>
      </c>
      <c r="C22" s="74" t="s">
        <v>45</v>
      </c>
      <c r="D22" s="89">
        <v>50.5</v>
      </c>
      <c r="E22" s="89">
        <v>61.5</v>
      </c>
      <c r="F22" s="38">
        <v>12400</v>
      </c>
      <c r="G22" s="89">
        <v>0.8064516129032258</v>
      </c>
      <c r="H22" s="90">
        <v>32.175</v>
      </c>
      <c r="I22" s="90">
        <v>35.997996059219034</v>
      </c>
      <c r="J22" s="38">
        <f t="shared" si="0"/>
        <v>618.5578658090665</v>
      </c>
      <c r="K22" s="38">
        <v>1718.3119437857004</v>
      </c>
      <c r="L22" s="93">
        <v>329.8371469435363</v>
      </c>
      <c r="M22" s="3"/>
    </row>
    <row r="23" spans="1:13" ht="12.75">
      <c r="A23" s="20"/>
      <c r="B23" s="20"/>
      <c r="C23" s="26" t="s">
        <v>73</v>
      </c>
      <c r="D23" s="39">
        <f>AVERAGE(D10:D22)</f>
        <v>51.17307692307692</v>
      </c>
      <c r="E23" s="39">
        <f>AVERAGE(E10:E22)</f>
        <v>54.46153846153846</v>
      </c>
      <c r="F23" s="39">
        <v>12300</v>
      </c>
      <c r="G23" s="39">
        <f aca="true" t="shared" si="1" ref="G23:L23">AVERAGE(G10:G22)</f>
        <v>0.7103717315557225</v>
      </c>
      <c r="H23" s="40">
        <f t="shared" si="1"/>
        <v>30.92884615384616</v>
      </c>
      <c r="I23" s="40">
        <f t="shared" si="1"/>
        <v>37.114880513638525</v>
      </c>
      <c r="J23" s="39">
        <f t="shared" si="1"/>
        <v>733.7294562291382</v>
      </c>
      <c r="K23" s="25">
        <f t="shared" si="1"/>
        <v>1969.6762399711336</v>
      </c>
      <c r="L23" s="96">
        <f t="shared" si="1"/>
        <v>383.0094054921113</v>
      </c>
      <c r="M23" s="3"/>
    </row>
    <row r="24" spans="1:13" ht="12.75">
      <c r="A24" s="3"/>
      <c r="B24" s="1"/>
      <c r="C24" s="7"/>
      <c r="D24" s="53"/>
      <c r="E24" s="53"/>
      <c r="F24" s="53"/>
      <c r="G24" s="54"/>
      <c r="H24" s="54"/>
      <c r="I24" s="54"/>
      <c r="J24" s="53"/>
      <c r="K24" s="53"/>
      <c r="L24" s="53"/>
      <c r="M24" s="3"/>
    </row>
    <row r="25" spans="1:13" ht="12.75">
      <c r="A25" s="15"/>
      <c r="B25" s="16"/>
      <c r="C25" s="23" t="s">
        <v>17</v>
      </c>
      <c r="D25" s="41" t="s">
        <v>19</v>
      </c>
      <c r="E25" s="41" t="s">
        <v>19</v>
      </c>
      <c r="F25" s="41">
        <v>0.3734</v>
      </c>
      <c r="G25" s="41">
        <v>0.8313</v>
      </c>
      <c r="H25" s="41" t="s">
        <v>19</v>
      </c>
      <c r="I25" s="41" t="s">
        <v>19</v>
      </c>
      <c r="J25" s="41" t="s">
        <v>19</v>
      </c>
      <c r="K25" s="41">
        <v>0.0001</v>
      </c>
      <c r="L25" s="41" t="s">
        <v>19</v>
      </c>
      <c r="M25" s="3"/>
    </row>
    <row r="26" spans="1:13" ht="12.75">
      <c r="A26" s="15"/>
      <c r="B26" s="16"/>
      <c r="C26" s="23" t="s">
        <v>6</v>
      </c>
      <c r="D26" s="41">
        <v>1</v>
      </c>
      <c r="E26" s="41">
        <v>5</v>
      </c>
      <c r="F26" s="98" t="s">
        <v>79</v>
      </c>
      <c r="G26" s="99" t="s">
        <v>79</v>
      </c>
      <c r="H26" s="41">
        <v>1.4</v>
      </c>
      <c r="I26" s="17">
        <v>1.2</v>
      </c>
      <c r="J26" s="41">
        <v>158</v>
      </c>
      <c r="K26" s="41">
        <v>253</v>
      </c>
      <c r="L26" s="97">
        <v>48</v>
      </c>
      <c r="M26" s="3"/>
    </row>
    <row r="27" spans="1:13" ht="12.75">
      <c r="A27" s="15"/>
      <c r="B27" s="16"/>
      <c r="C27" s="23" t="s">
        <v>16</v>
      </c>
      <c r="D27" s="52">
        <v>4.5</v>
      </c>
      <c r="E27" s="52">
        <v>13.4</v>
      </c>
      <c r="F27" s="75">
        <v>10.6</v>
      </c>
      <c r="G27" s="100">
        <v>282</v>
      </c>
      <c r="H27" s="76">
        <v>5.2</v>
      </c>
      <c r="I27" s="52">
        <v>4.8</v>
      </c>
      <c r="J27" s="52">
        <v>16.6</v>
      </c>
      <c r="K27" s="75">
        <v>15.3</v>
      </c>
      <c r="L27" s="52">
        <v>16.2</v>
      </c>
      <c r="M27" s="3"/>
    </row>
    <row r="28" spans="1:13" ht="12.75">
      <c r="A28" s="94" t="s">
        <v>46</v>
      </c>
      <c r="B28" s="7"/>
      <c r="C28" s="7"/>
      <c r="D28" s="5"/>
      <c r="E28" s="5"/>
      <c r="F28" s="9"/>
      <c r="G28" s="9"/>
      <c r="M28" s="25"/>
    </row>
    <row r="29" spans="1:14" ht="12.75">
      <c r="A29" s="95" t="s">
        <v>59</v>
      </c>
      <c r="B29" s="7"/>
      <c r="C29" s="7"/>
      <c r="D29" s="5"/>
      <c r="E29" s="5"/>
      <c r="F29" s="9"/>
      <c r="G29" s="9"/>
      <c r="M29" s="51"/>
      <c r="N29" s="25"/>
    </row>
    <row r="30" spans="1:7" ht="12.75">
      <c r="A30" s="95" t="s">
        <v>63</v>
      </c>
      <c r="B30" s="7"/>
      <c r="C30" s="7"/>
      <c r="D30" s="5"/>
      <c r="E30" s="5"/>
      <c r="F30" s="9"/>
      <c r="G30" s="9"/>
    </row>
    <row r="31" spans="1:7" ht="12.75">
      <c r="A31" s="94" t="s">
        <v>35</v>
      </c>
      <c r="B31" s="7"/>
      <c r="C31" s="7"/>
      <c r="D31" s="5"/>
      <c r="E31" s="5"/>
      <c r="F31" s="9"/>
      <c r="G31" s="9"/>
    </row>
    <row r="32" spans="1:7" ht="12.75">
      <c r="A32" s="18"/>
      <c r="B32" s="7"/>
      <c r="C32" s="7"/>
      <c r="D32" s="5"/>
      <c r="E32" s="5"/>
      <c r="F32" s="9"/>
      <c r="G32" s="9"/>
    </row>
    <row r="33" ht="12.75">
      <c r="A33" s="22" t="s">
        <v>78</v>
      </c>
    </row>
    <row r="34" spans="1:13" ht="12.75">
      <c r="A34" s="18" t="s">
        <v>66</v>
      </c>
      <c r="B34" s="18"/>
      <c r="C34" s="18"/>
      <c r="D34" s="46"/>
      <c r="E34" s="46"/>
      <c r="F34" s="47"/>
      <c r="G34" s="18"/>
      <c r="H34" s="18"/>
      <c r="I34" s="18"/>
      <c r="J34" s="18"/>
      <c r="K34" s="18"/>
      <c r="L34" s="18"/>
      <c r="M34" s="18"/>
    </row>
    <row r="35" spans="1:13" ht="12.75">
      <c r="A35" s="32" t="s">
        <v>67</v>
      </c>
      <c r="B35" s="18"/>
      <c r="C35" s="18"/>
      <c r="D35" s="46"/>
      <c r="E35" s="46"/>
      <c r="F35" s="47"/>
      <c r="G35" s="18"/>
      <c r="H35" s="18"/>
      <c r="I35" s="18"/>
      <c r="J35" s="18"/>
      <c r="K35" s="18"/>
      <c r="L35" s="18"/>
      <c r="M35" s="32"/>
    </row>
    <row r="36" spans="1:6" ht="12.75">
      <c r="A36" s="32" t="s">
        <v>87</v>
      </c>
      <c r="D36"/>
      <c r="E36"/>
      <c r="F36"/>
    </row>
    <row r="37" spans="1:7" ht="12.75">
      <c r="A37" s="18" t="s">
        <v>86</v>
      </c>
      <c r="B37" s="7"/>
      <c r="C37" s="7"/>
      <c r="D37" s="5"/>
      <c r="E37" s="5"/>
      <c r="F37" s="9"/>
      <c r="G37" s="9"/>
    </row>
    <row r="38" spans="1:7" ht="12.75">
      <c r="A38" s="18" t="s">
        <v>77</v>
      </c>
      <c r="B38" s="7"/>
      <c r="C38" s="7"/>
      <c r="D38" s="5"/>
      <c r="E38" s="5"/>
      <c r="F38" s="9"/>
      <c r="G38" s="9"/>
    </row>
    <row r="39" spans="1:7" ht="12.75">
      <c r="A39" s="18"/>
      <c r="B39" s="7"/>
      <c r="C39" s="7"/>
      <c r="D39" s="5"/>
      <c r="E39" s="5"/>
      <c r="F39" s="9"/>
      <c r="G39" s="9"/>
    </row>
    <row r="40" spans="1:7" ht="12.75">
      <c r="A40" s="18"/>
      <c r="B40" s="7"/>
      <c r="C40" s="7"/>
      <c r="D40" s="5"/>
      <c r="E40" s="5"/>
      <c r="F40" s="9"/>
      <c r="G40" s="9"/>
    </row>
    <row r="41" spans="1:7" ht="12.75">
      <c r="A41" s="18"/>
      <c r="B41" s="7"/>
      <c r="C41" s="7"/>
      <c r="D41" s="5"/>
      <c r="E41" s="5"/>
      <c r="F41" s="9"/>
      <c r="G41" s="9"/>
    </row>
    <row r="42" spans="1:7" ht="12.75">
      <c r="A42" s="18"/>
      <c r="B42" s="7"/>
      <c r="C42" s="7"/>
      <c r="D42" s="5"/>
      <c r="E42" s="5"/>
      <c r="F42" s="9"/>
      <c r="G42" s="9"/>
    </row>
    <row r="43" spans="1:7" ht="12.75">
      <c r="A43" s="18"/>
      <c r="B43" s="7"/>
      <c r="C43" s="7"/>
      <c r="D43" s="5"/>
      <c r="E43" s="5"/>
      <c r="F43" s="9"/>
      <c r="G43" s="9"/>
    </row>
    <row r="44" spans="1:10" ht="15.75">
      <c r="A44" s="18"/>
      <c r="B44" s="7"/>
      <c r="C44" s="117" t="s">
        <v>81</v>
      </c>
      <c r="D44" s="117"/>
      <c r="E44" s="117"/>
      <c r="F44" s="117"/>
      <c r="G44" s="117"/>
      <c r="H44" s="117"/>
      <c r="I44" s="117"/>
      <c r="J44" s="69"/>
    </row>
    <row r="45" spans="1:10" ht="15.75">
      <c r="A45" s="18"/>
      <c r="B45" s="7"/>
      <c r="C45" s="117" t="s">
        <v>80</v>
      </c>
      <c r="D45" s="117"/>
      <c r="E45" s="117"/>
      <c r="F45" s="117"/>
      <c r="G45" s="117"/>
      <c r="H45" s="117"/>
      <c r="I45" s="117"/>
      <c r="J45" s="69"/>
    </row>
    <row r="46" spans="1:10" ht="15.75">
      <c r="A46" s="32"/>
      <c r="B46" s="8"/>
      <c r="C46" s="117" t="s">
        <v>74</v>
      </c>
      <c r="D46" s="117"/>
      <c r="E46" s="117"/>
      <c r="F46" s="117"/>
      <c r="G46" s="117"/>
      <c r="H46" s="117"/>
      <c r="I46" s="117"/>
      <c r="J46" s="18"/>
    </row>
    <row r="47" ht="13.5" thickBot="1"/>
    <row r="48" spans="1:11" ht="12.75">
      <c r="A48" s="33"/>
      <c r="B48" s="27"/>
      <c r="C48" s="29"/>
      <c r="D48" s="118">
        <v>2015</v>
      </c>
      <c r="E48" s="119"/>
      <c r="F48" s="118" t="s">
        <v>82</v>
      </c>
      <c r="G48" s="119"/>
      <c r="H48" s="118" t="s">
        <v>83</v>
      </c>
      <c r="I48" s="119"/>
      <c r="J48" s="40"/>
      <c r="K48" s="25"/>
    </row>
    <row r="49" spans="1:12" ht="12.75">
      <c r="A49" s="34" t="s">
        <v>3</v>
      </c>
      <c r="B49" s="2"/>
      <c r="C49" s="28" t="s">
        <v>2</v>
      </c>
      <c r="D49" s="42" t="s">
        <v>32</v>
      </c>
      <c r="E49" s="43" t="s">
        <v>18</v>
      </c>
      <c r="F49" s="42" t="s">
        <v>32</v>
      </c>
      <c r="G49" s="43" t="s">
        <v>18</v>
      </c>
      <c r="H49" s="42" t="s">
        <v>32</v>
      </c>
      <c r="I49" s="43" t="s">
        <v>18</v>
      </c>
      <c r="J49" s="40"/>
      <c r="K49" s="25"/>
      <c r="L49" s="83"/>
    </row>
    <row r="50" spans="1:11" ht="13.5" thickBot="1">
      <c r="A50" s="65" t="s">
        <v>7</v>
      </c>
      <c r="B50" s="66" t="s">
        <v>2</v>
      </c>
      <c r="C50" s="28" t="s">
        <v>47</v>
      </c>
      <c r="D50" s="62" t="s">
        <v>34</v>
      </c>
      <c r="E50" s="63" t="s">
        <v>33</v>
      </c>
      <c r="F50" s="79" t="s">
        <v>34</v>
      </c>
      <c r="G50" s="80" t="s">
        <v>33</v>
      </c>
      <c r="H50" s="79" t="s">
        <v>34</v>
      </c>
      <c r="I50" s="80" t="s">
        <v>33</v>
      </c>
      <c r="J50" s="18"/>
      <c r="K50" s="18"/>
    </row>
    <row r="51" spans="1:20" s="3" customFormat="1" ht="15">
      <c r="A51" s="86" t="s">
        <v>37</v>
      </c>
      <c r="B51" s="71" t="s">
        <v>38</v>
      </c>
      <c r="C51" s="104" t="s">
        <v>42</v>
      </c>
      <c r="D51" s="107">
        <v>39.94850022770944</v>
      </c>
      <c r="E51" s="78">
        <v>2551.0928359106724</v>
      </c>
      <c r="F51" s="112">
        <v>39.874250113854714</v>
      </c>
      <c r="G51" s="108">
        <v>2228.0464179553364</v>
      </c>
      <c r="H51" s="112">
        <v>40.38283340923648</v>
      </c>
      <c r="I51" s="108">
        <v>2130.364278636891</v>
      </c>
      <c r="J51"/>
      <c r="K51" s="11"/>
      <c r="L51" s="18"/>
      <c r="M51" s="69"/>
      <c r="N51" s="69"/>
      <c r="P51" s="12"/>
      <c r="Q51" s="12"/>
      <c r="S51" s="101"/>
      <c r="T51" s="101"/>
    </row>
    <row r="52" spans="1:21" s="12" customFormat="1" ht="15">
      <c r="A52" s="73" t="s">
        <v>37</v>
      </c>
      <c r="B52" s="70" t="s">
        <v>53</v>
      </c>
      <c r="C52" s="105" t="s">
        <v>43</v>
      </c>
      <c r="D52" s="109">
        <v>39.544705994498315</v>
      </c>
      <c r="E52" s="55">
        <v>2194.6777543248936</v>
      </c>
      <c r="F52" s="57">
        <v>39.922352997249156</v>
      </c>
      <c r="G52" s="58">
        <v>1723.8388771624468</v>
      </c>
      <c r="H52" s="57">
        <v>40.38156866483277</v>
      </c>
      <c r="I52" s="58">
        <v>1888.2259181082977</v>
      </c>
      <c r="J52" s="5"/>
      <c r="K52"/>
      <c r="L52"/>
      <c r="M52" s="69"/>
      <c r="N52" s="69"/>
      <c r="P52" s="18"/>
      <c r="Q52" s="18"/>
      <c r="R52" s="18"/>
      <c r="S52" s="111"/>
      <c r="T52" s="111"/>
      <c r="U52" s="18"/>
    </row>
    <row r="53" spans="1:21" s="12" customFormat="1" ht="12.75">
      <c r="A53" s="73" t="s">
        <v>37</v>
      </c>
      <c r="B53" s="70" t="s">
        <v>54</v>
      </c>
      <c r="C53" s="105" t="s">
        <v>42</v>
      </c>
      <c r="D53" s="109">
        <v>39.477601065805935</v>
      </c>
      <c r="E53" s="55">
        <v>1989.7002431277062</v>
      </c>
      <c r="F53" s="59"/>
      <c r="G53" s="60"/>
      <c r="H53" s="59"/>
      <c r="I53" s="60"/>
      <c r="J53" s="5"/>
      <c r="K53"/>
      <c r="L53"/>
      <c r="N53" s="77"/>
      <c r="Q53" s="3"/>
      <c r="R53" s="3"/>
      <c r="S53" s="101"/>
      <c r="T53" s="101"/>
      <c r="U53" s="3"/>
    </row>
    <row r="54" spans="1:20" s="12" customFormat="1" ht="12.75">
      <c r="A54" s="73" t="s">
        <v>52</v>
      </c>
      <c r="B54" s="70" t="s">
        <v>31</v>
      </c>
      <c r="C54" s="105" t="s">
        <v>42</v>
      </c>
      <c r="D54" s="109">
        <v>36.40194296338703</v>
      </c>
      <c r="E54" s="55">
        <v>1806.979907485762</v>
      </c>
      <c r="F54" s="57">
        <v>37.35097148169351</v>
      </c>
      <c r="G54" s="58">
        <v>1654.989953742881</v>
      </c>
      <c r="H54" s="57">
        <v>38.200647654462344</v>
      </c>
      <c r="I54" s="58">
        <v>1552.3266358285873</v>
      </c>
      <c r="J54"/>
      <c r="K54"/>
      <c r="L54"/>
      <c r="N54" s="77"/>
      <c r="S54" s="102"/>
      <c r="T54" s="102"/>
    </row>
    <row r="55" spans="1:19" s="3" customFormat="1" ht="12.75">
      <c r="A55" s="73" t="s">
        <v>52</v>
      </c>
      <c r="B55" s="70" t="s">
        <v>36</v>
      </c>
      <c r="C55" s="105" t="s">
        <v>42</v>
      </c>
      <c r="D55" s="109">
        <v>36.99835342155374</v>
      </c>
      <c r="E55" s="55">
        <v>1913.1337736977562</v>
      </c>
      <c r="F55" s="57">
        <v>37.099176710776874</v>
      </c>
      <c r="G55" s="58">
        <v>1750.566886848878</v>
      </c>
      <c r="H55" s="59"/>
      <c r="I55" s="60"/>
      <c r="J55"/>
      <c r="K55" s="11"/>
      <c r="L55"/>
      <c r="P55" s="12"/>
      <c r="S55" s="101"/>
    </row>
    <row r="56" spans="1:19" s="3" customFormat="1" ht="12.75">
      <c r="A56" s="73" t="s">
        <v>52</v>
      </c>
      <c r="B56" s="31" t="s">
        <v>61</v>
      </c>
      <c r="C56" s="105" t="s">
        <v>57</v>
      </c>
      <c r="D56" s="109">
        <v>36.459827144458394</v>
      </c>
      <c r="E56" s="55">
        <v>1953.81012201768</v>
      </c>
      <c r="F56" s="59"/>
      <c r="G56" s="60"/>
      <c r="H56" s="59"/>
      <c r="I56" s="60"/>
      <c r="J56"/>
      <c r="K56" s="11"/>
      <c r="L56"/>
      <c r="N56" s="77"/>
      <c r="P56" s="12"/>
      <c r="S56" s="101"/>
    </row>
    <row r="57" spans="1:19" s="3" customFormat="1" ht="12.75">
      <c r="A57" s="73" t="s">
        <v>52</v>
      </c>
      <c r="B57" s="31" t="s">
        <v>62</v>
      </c>
      <c r="C57" s="105" t="s">
        <v>57</v>
      </c>
      <c r="D57" s="109">
        <v>36.21238376615074</v>
      </c>
      <c r="E57" s="55">
        <v>1919.2971107891408</v>
      </c>
      <c r="F57" s="59"/>
      <c r="G57" s="60"/>
      <c r="H57" s="59"/>
      <c r="I57" s="60"/>
      <c r="J57"/>
      <c r="K57"/>
      <c r="L57"/>
      <c r="N57" s="77"/>
      <c r="P57" s="12"/>
      <c r="S57" s="101"/>
    </row>
    <row r="58" spans="1:20" s="3" customFormat="1" ht="12.75">
      <c r="A58" s="73" t="s">
        <v>39</v>
      </c>
      <c r="B58" s="70" t="s">
        <v>51</v>
      </c>
      <c r="C58" s="105" t="s">
        <v>56</v>
      </c>
      <c r="D58" s="109">
        <v>35.41845898041721</v>
      </c>
      <c r="E58" s="55">
        <v>1767.2006269321892</v>
      </c>
      <c r="F58" s="59"/>
      <c r="G58" s="60"/>
      <c r="H58" s="59"/>
      <c r="I58" s="60"/>
      <c r="J58"/>
      <c r="K58"/>
      <c r="L58"/>
      <c r="N58" s="77"/>
      <c r="P58" s="12"/>
      <c r="S58" s="101"/>
      <c r="T58" s="101"/>
    </row>
    <row r="59" spans="1:20" s="3" customFormat="1" ht="12.75">
      <c r="A59" s="73" t="s">
        <v>39</v>
      </c>
      <c r="B59" s="70" t="s">
        <v>50</v>
      </c>
      <c r="C59" s="105" t="s">
        <v>30</v>
      </c>
      <c r="D59" s="109">
        <v>36.9316916534828</v>
      </c>
      <c r="E59" s="55">
        <v>2297.5093483217133</v>
      </c>
      <c r="F59" s="59"/>
      <c r="G59" s="60"/>
      <c r="H59" s="59"/>
      <c r="I59" s="60"/>
      <c r="J59"/>
      <c r="K59"/>
      <c r="L59"/>
      <c r="P59" s="12"/>
      <c r="S59" s="101"/>
      <c r="T59" s="101"/>
    </row>
    <row r="60" spans="1:20" s="3" customFormat="1" ht="12.75">
      <c r="A60" s="73" t="s">
        <v>39</v>
      </c>
      <c r="B60" s="70" t="s">
        <v>49</v>
      </c>
      <c r="C60" s="105" t="s">
        <v>55</v>
      </c>
      <c r="D60" s="109">
        <v>34.88934389863122</v>
      </c>
      <c r="E60" s="55">
        <v>1728.499993065344</v>
      </c>
      <c r="F60" s="59"/>
      <c r="G60" s="60"/>
      <c r="H60" s="59"/>
      <c r="I60" s="60"/>
      <c r="J60"/>
      <c r="K60"/>
      <c r="L60"/>
      <c r="N60" s="77"/>
      <c r="S60" s="101"/>
      <c r="T60" s="101"/>
    </row>
    <row r="61" spans="1:20" s="3" customFormat="1" ht="12.75">
      <c r="A61" s="73" t="s">
        <v>39</v>
      </c>
      <c r="B61" s="70" t="s">
        <v>48</v>
      </c>
      <c r="C61" s="105" t="s">
        <v>29</v>
      </c>
      <c r="D61" s="109">
        <v>36.4919409433448</v>
      </c>
      <c r="E61" s="55">
        <v>1907.181271350384</v>
      </c>
      <c r="F61" s="59"/>
      <c r="G61" s="60"/>
      <c r="H61" s="59"/>
      <c r="I61" s="60"/>
      <c r="J61"/>
      <c r="K61"/>
      <c r="L61"/>
      <c r="N61" s="77"/>
      <c r="S61" s="101"/>
      <c r="T61" s="101"/>
    </row>
    <row r="62" spans="1:21" s="3" customFormat="1" ht="12.75">
      <c r="A62" s="50" t="s">
        <v>41</v>
      </c>
      <c r="B62" s="31" t="s">
        <v>64</v>
      </c>
      <c r="C62" s="105" t="s">
        <v>44</v>
      </c>
      <c r="D62" s="109">
        <v>37.72070055864222</v>
      </c>
      <c r="E62" s="55">
        <v>1858.396188815792</v>
      </c>
      <c r="F62" s="59"/>
      <c r="G62" s="60"/>
      <c r="H62" s="59"/>
      <c r="I62" s="60"/>
      <c r="J62"/>
      <c r="K62"/>
      <c r="L62"/>
      <c r="P62"/>
      <c r="Q62"/>
      <c r="R62"/>
      <c r="S62" s="103"/>
      <c r="T62"/>
      <c r="U62"/>
    </row>
    <row r="63" spans="1:21" s="3" customFormat="1" ht="13.5" thickBot="1">
      <c r="A63" s="84" t="s">
        <v>41</v>
      </c>
      <c r="B63" s="74" t="s">
        <v>65</v>
      </c>
      <c r="C63" s="106" t="s">
        <v>45</v>
      </c>
      <c r="D63" s="110">
        <v>35.997996059219034</v>
      </c>
      <c r="E63" s="56">
        <v>1718.3119437857004</v>
      </c>
      <c r="F63" s="61"/>
      <c r="G63" s="81"/>
      <c r="H63" s="61"/>
      <c r="I63" s="81"/>
      <c r="J63"/>
      <c r="K63"/>
      <c r="L63"/>
      <c r="N63" s="77"/>
      <c r="P63"/>
      <c r="Q63"/>
      <c r="R63"/>
      <c r="S63"/>
      <c r="T63"/>
      <c r="U63"/>
    </row>
    <row r="64" spans="1:14" ht="12.75">
      <c r="A64" s="82"/>
      <c r="B64" s="82"/>
      <c r="C64" s="26" t="s">
        <v>73</v>
      </c>
      <c r="D64" s="40">
        <v>39.23903333939502</v>
      </c>
      <c r="E64" s="25">
        <v>2530.237455600668</v>
      </c>
      <c r="F64" s="40">
        <v>38.561687825893564</v>
      </c>
      <c r="G64" s="25">
        <v>1839.3605339273856</v>
      </c>
      <c r="H64" s="40">
        <v>39.655016576177196</v>
      </c>
      <c r="I64" s="25">
        <v>1856.9722775245918</v>
      </c>
      <c r="N64" s="77"/>
    </row>
    <row r="65" spans="1:9" ht="12.75">
      <c r="A65" s="20"/>
      <c r="B65" s="20"/>
      <c r="C65" s="26"/>
      <c r="D65" s="40"/>
      <c r="E65" s="25"/>
      <c r="F65" s="40"/>
      <c r="G65" s="25"/>
      <c r="H65" s="40"/>
      <c r="I65" s="25"/>
    </row>
    <row r="66" spans="1:16" s="114" customFormat="1" ht="12.75">
      <c r="A66" s="113" t="s">
        <v>84</v>
      </c>
      <c r="B66"/>
      <c r="C66"/>
      <c r="D66"/>
      <c r="E66"/>
      <c r="F66"/>
      <c r="G66"/>
      <c r="H66"/>
      <c r="I66"/>
      <c r="J66"/>
      <c r="K66"/>
      <c r="N66"/>
      <c r="O66"/>
      <c r="P66"/>
    </row>
    <row r="67" spans="1:16" s="114" customFormat="1" ht="12.75">
      <c r="A67" s="113" t="s">
        <v>85</v>
      </c>
      <c r="B67"/>
      <c r="C67"/>
      <c r="D67"/>
      <c r="E67"/>
      <c r="F67"/>
      <c r="G67"/>
      <c r="H67" s="115" t="s">
        <v>63</v>
      </c>
      <c r="I67"/>
      <c r="J67"/>
      <c r="K67"/>
      <c r="N67"/>
      <c r="O67"/>
      <c r="P67"/>
    </row>
    <row r="68" spans="1:21" s="83" customFormat="1" ht="12.75">
      <c r="A68" s="18"/>
      <c r="B68" s="32"/>
      <c r="C68" s="32"/>
      <c r="D68" s="48"/>
      <c r="E68" s="48"/>
      <c r="F68" s="49"/>
      <c r="G68" s="18"/>
      <c r="H68" s="18"/>
      <c r="I68" s="18"/>
      <c r="J68"/>
      <c r="K68"/>
      <c r="L68"/>
      <c r="P68"/>
      <c r="Q68"/>
      <c r="R68"/>
      <c r="S68"/>
      <c r="T68"/>
      <c r="U68"/>
    </row>
    <row r="69" spans="1:13" ht="12.75">
      <c r="A69" s="18" t="s">
        <v>68</v>
      </c>
      <c r="C69" s="19"/>
      <c r="D69"/>
      <c r="E69" s="19"/>
      <c r="F69" s="19"/>
      <c r="G69" s="19"/>
      <c r="H69" s="19"/>
      <c r="I69" s="19"/>
      <c r="M69" s="12"/>
    </row>
    <row r="70" spans="1:13" ht="12.75">
      <c r="A70" s="12" t="s">
        <v>70</v>
      </c>
      <c r="B70" s="3"/>
      <c r="C70" s="1"/>
      <c r="D70" s="1"/>
      <c r="E70" s="5"/>
      <c r="F70" s="5"/>
      <c r="G70" s="5"/>
      <c r="H70" s="5"/>
      <c r="I70" s="5"/>
      <c r="M70" s="32"/>
    </row>
    <row r="71" spans="1:13" ht="12.75">
      <c r="A71" s="32" t="s">
        <v>69</v>
      </c>
      <c r="B71" s="3"/>
      <c r="C71" s="1"/>
      <c r="D71" s="1"/>
      <c r="E71" s="5"/>
      <c r="F71" s="5"/>
      <c r="G71" s="5"/>
      <c r="H71" s="5"/>
      <c r="I71" s="5"/>
      <c r="M71" s="21"/>
    </row>
    <row r="72" spans="1:13" ht="12.75">
      <c r="A72" s="21" t="s">
        <v>71</v>
      </c>
      <c r="B72" s="1"/>
      <c r="C72" s="1"/>
      <c r="D72" s="5"/>
      <c r="E72" s="5"/>
      <c r="F72" s="9"/>
      <c r="M72" s="21"/>
    </row>
    <row r="73" spans="1:9" ht="12.75">
      <c r="A73" s="21" t="s">
        <v>72</v>
      </c>
      <c r="C73" s="19"/>
      <c r="D73"/>
      <c r="E73" s="19"/>
      <c r="F73" s="19"/>
      <c r="G73" s="19"/>
      <c r="H73" s="19"/>
      <c r="I73" s="19"/>
    </row>
    <row r="74" spans="1:9" ht="12.75">
      <c r="A74" s="18"/>
      <c r="C74" s="19"/>
      <c r="D74"/>
      <c r="E74" s="19"/>
      <c r="F74" s="19"/>
      <c r="G74" s="19"/>
      <c r="H74" s="19"/>
      <c r="I74" s="19"/>
    </row>
    <row r="75" spans="1:6" ht="12.75">
      <c r="A75" s="3"/>
      <c r="B75" s="1"/>
      <c r="C75" s="1"/>
      <c r="D75" s="5"/>
      <c r="E75" s="5"/>
      <c r="F75" s="9"/>
    </row>
    <row r="76" spans="1:6" ht="12.75">
      <c r="A76" s="3"/>
      <c r="B76" s="1"/>
      <c r="C76" s="1"/>
      <c r="D76" s="5"/>
      <c r="E76" s="5"/>
      <c r="F76" s="9"/>
    </row>
    <row r="77" spans="1:6" ht="12.75">
      <c r="A77" s="3"/>
      <c r="B77" s="1"/>
      <c r="C77" s="1"/>
      <c r="D77" s="5"/>
      <c r="E77" s="5"/>
      <c r="F77" s="9"/>
    </row>
    <row r="78" spans="1:6" ht="12.75">
      <c r="A78" s="3"/>
      <c r="B78" s="1"/>
      <c r="C78" s="1"/>
      <c r="D78" s="5"/>
      <c r="E78" s="5"/>
      <c r="F78" s="9"/>
    </row>
    <row r="79" spans="1:6" ht="12.75">
      <c r="A79" s="3"/>
      <c r="B79" s="1"/>
      <c r="C79" s="1"/>
      <c r="D79" s="5"/>
      <c r="E79" s="5"/>
      <c r="F79" s="9"/>
    </row>
    <row r="80" spans="1:6" ht="12.75">
      <c r="A80" s="3"/>
      <c r="B80" s="1"/>
      <c r="C80" s="1"/>
      <c r="D80" s="5"/>
      <c r="E80" s="5"/>
      <c r="F80" s="9"/>
    </row>
    <row r="81" spans="1:6" ht="12.75">
      <c r="A81" s="3"/>
      <c r="B81" s="1"/>
      <c r="C81" s="1"/>
      <c r="D81" s="5"/>
      <c r="E81" s="5"/>
      <c r="F81" s="9"/>
    </row>
    <row r="82" spans="2:6" ht="12.75">
      <c r="B82" s="1"/>
      <c r="C82" s="1"/>
      <c r="D82" s="5"/>
      <c r="E82" s="5"/>
      <c r="F82" s="9"/>
    </row>
    <row r="83" spans="2:6" ht="12.75">
      <c r="B83" s="1"/>
      <c r="C83" s="1"/>
      <c r="D83" s="5"/>
      <c r="E83" s="5"/>
      <c r="F83" s="9"/>
    </row>
    <row r="84" spans="2:6" ht="12.75">
      <c r="B84" s="1"/>
      <c r="C84" s="1"/>
      <c r="D84" s="5"/>
      <c r="E84" s="5"/>
      <c r="F84" s="9"/>
    </row>
    <row r="85" spans="1:6" ht="12.75">
      <c r="A85" s="3"/>
      <c r="B85" s="1"/>
      <c r="C85" s="1"/>
      <c r="D85" s="5"/>
      <c r="E85" s="5"/>
      <c r="F85" s="9"/>
    </row>
    <row r="86" spans="1:6" ht="12.75">
      <c r="A86" s="3"/>
      <c r="B86" s="1"/>
      <c r="C86" s="1"/>
      <c r="D86" s="5"/>
      <c r="E86" s="5"/>
      <c r="F86" s="9"/>
    </row>
    <row r="87" spans="1:6" ht="12.75">
      <c r="A87" s="3"/>
      <c r="B87" s="1"/>
      <c r="C87" s="1"/>
      <c r="D87" s="5"/>
      <c r="E87" s="5"/>
      <c r="F87" s="9"/>
    </row>
    <row r="88" spans="1:6" ht="12.75">
      <c r="A88" s="3"/>
      <c r="B88" s="1"/>
      <c r="C88" s="1"/>
      <c r="D88" s="5"/>
      <c r="E88" s="5"/>
      <c r="F88" s="9"/>
    </row>
    <row r="89" spans="1:6" ht="12.75">
      <c r="A89" s="3"/>
      <c r="B89" s="1"/>
      <c r="C89" s="1"/>
      <c r="D89" s="5"/>
      <c r="E89" s="5"/>
      <c r="F89" s="9"/>
    </row>
    <row r="90" spans="1:6" ht="12.75">
      <c r="A90" s="3"/>
      <c r="B90" s="1"/>
      <c r="C90" s="1"/>
      <c r="D90" s="5"/>
      <c r="E90" s="5"/>
      <c r="F90" s="9"/>
    </row>
    <row r="91" spans="1:6" ht="12.75">
      <c r="A91" s="3"/>
      <c r="B91" s="1"/>
      <c r="C91" s="1"/>
      <c r="D91" s="5"/>
      <c r="E91" s="5"/>
      <c r="F91" s="9"/>
    </row>
    <row r="92" spans="1:6" ht="12.75">
      <c r="A92" s="3"/>
      <c r="B92" s="1"/>
      <c r="C92" s="1"/>
      <c r="D92" s="5"/>
      <c r="E92" s="5"/>
      <c r="F92" s="9"/>
    </row>
    <row r="93" spans="1:6" ht="12.75">
      <c r="A93" s="3"/>
      <c r="B93" s="1"/>
      <c r="C93" s="1"/>
      <c r="D93" s="5"/>
      <c r="E93" s="5"/>
      <c r="F93" s="9"/>
    </row>
    <row r="94" spans="1:6" ht="12.75">
      <c r="A94" s="3"/>
      <c r="B94" s="1"/>
      <c r="C94" s="1"/>
      <c r="D94" s="5"/>
      <c r="E94" s="5"/>
      <c r="F94" s="9"/>
    </row>
    <row r="95" spans="1:6" ht="12.75">
      <c r="A95" s="3"/>
      <c r="B95" s="1"/>
      <c r="C95" s="1"/>
      <c r="D95" s="5"/>
      <c r="E95" s="5"/>
      <c r="F95" s="9"/>
    </row>
    <row r="96" spans="1:6" ht="12.75">
      <c r="A96" s="3"/>
      <c r="B96" s="1"/>
      <c r="C96" s="1"/>
      <c r="D96" s="5"/>
      <c r="E96" s="5"/>
      <c r="F96" s="9"/>
    </row>
    <row r="97" spans="1:6" ht="12.75">
      <c r="A97" s="3"/>
      <c r="B97" s="1"/>
      <c r="C97" s="1"/>
      <c r="D97" s="5"/>
      <c r="E97" s="5"/>
      <c r="F97" s="9"/>
    </row>
    <row r="98" spans="1:6" ht="12.75">
      <c r="A98" s="3"/>
      <c r="B98" s="1"/>
      <c r="C98" s="1"/>
      <c r="D98" s="5"/>
      <c r="E98" s="5"/>
      <c r="F98" s="9"/>
    </row>
    <row r="99" spans="1:6" ht="12.75">
      <c r="A99" s="3"/>
      <c r="B99" s="1"/>
      <c r="C99" s="1"/>
      <c r="D99" s="5"/>
      <c r="E99" s="5"/>
      <c r="F99" s="9"/>
    </row>
    <row r="100" spans="1:6" ht="12.75">
      <c r="A100" s="3"/>
      <c r="B100" s="1"/>
      <c r="C100" s="1"/>
      <c r="D100" s="5"/>
      <c r="E100" s="5"/>
      <c r="F100" s="9"/>
    </row>
    <row r="101" spans="1:6" ht="12.75">
      <c r="A101" s="3"/>
      <c r="B101" s="1"/>
      <c r="C101" s="1"/>
      <c r="D101" s="5"/>
      <c r="E101" s="5"/>
      <c r="F101" s="9"/>
    </row>
    <row r="102" spans="1:6" ht="12.75">
      <c r="A102" s="3"/>
      <c r="B102" s="1"/>
      <c r="C102" s="1"/>
      <c r="D102" s="5"/>
      <c r="E102" s="5"/>
      <c r="F102" s="9"/>
    </row>
    <row r="103" spans="1:6" ht="12.75">
      <c r="A103" s="3"/>
      <c r="B103" s="1"/>
      <c r="C103" s="1"/>
      <c r="D103" s="6"/>
      <c r="E103" s="5"/>
      <c r="F103" s="9"/>
    </row>
    <row r="104" spans="1:6" ht="12.75">
      <c r="A104" s="3"/>
      <c r="B104" s="1"/>
      <c r="C104" s="1"/>
      <c r="D104" s="5"/>
      <c r="E104" s="5"/>
      <c r="F104" s="9"/>
    </row>
    <row r="105" spans="1:6" ht="12.75">
      <c r="A105" s="3"/>
      <c r="B105" s="1"/>
      <c r="C105" s="1"/>
      <c r="D105" s="5"/>
      <c r="E105" s="5"/>
      <c r="F105" s="9"/>
    </row>
    <row r="106" spans="1:6" ht="12.75">
      <c r="A106" s="3"/>
      <c r="B106" s="1"/>
      <c r="C106" s="1"/>
      <c r="D106" s="5"/>
      <c r="E106" s="5"/>
      <c r="F106" s="9"/>
    </row>
    <row r="107" spans="1:6" ht="12.75">
      <c r="A107" s="3"/>
      <c r="B107" s="1"/>
      <c r="C107" s="1"/>
      <c r="D107" s="5"/>
      <c r="E107" s="5"/>
      <c r="F107" s="9"/>
    </row>
    <row r="108" spans="1:6" ht="12.75">
      <c r="A108" s="3"/>
      <c r="B108" s="1"/>
      <c r="C108" s="1"/>
      <c r="D108" s="5"/>
      <c r="E108" s="5"/>
      <c r="F108" s="9"/>
    </row>
    <row r="109" spans="1:6" ht="12.75">
      <c r="A109" s="3"/>
      <c r="B109" s="1"/>
      <c r="C109" s="1"/>
      <c r="D109" s="5"/>
      <c r="E109" s="5"/>
      <c r="F109" s="9"/>
    </row>
    <row r="110" spans="1:6" ht="12.75">
      <c r="A110" s="3"/>
      <c r="B110" s="1"/>
      <c r="C110" s="1"/>
      <c r="D110" s="5"/>
      <c r="E110" s="5"/>
      <c r="F110" s="9"/>
    </row>
    <row r="111" spans="1:6" ht="12.75">
      <c r="A111" s="3"/>
      <c r="B111" s="1"/>
      <c r="C111" s="1"/>
      <c r="D111" s="5"/>
      <c r="E111" s="5"/>
      <c r="F111" s="9"/>
    </row>
    <row r="112" spans="1:6" ht="12.75">
      <c r="A112" s="3"/>
      <c r="B112" s="1"/>
      <c r="C112" s="1"/>
      <c r="D112" s="5"/>
      <c r="E112" s="5"/>
      <c r="F112" s="9"/>
    </row>
    <row r="113" spans="1:6" ht="12.75">
      <c r="A113" s="3"/>
      <c r="B113" s="1"/>
      <c r="C113" s="1"/>
      <c r="D113" s="5"/>
      <c r="E113" s="5"/>
      <c r="F113" s="9"/>
    </row>
    <row r="114" spans="1:6" ht="12.75">
      <c r="A114" s="3"/>
      <c r="B114" s="3"/>
      <c r="C114" s="3"/>
      <c r="D114" s="5"/>
      <c r="E114" s="5"/>
      <c r="F114" s="9"/>
    </row>
    <row r="115" spans="1:6" ht="12.75">
      <c r="A115" s="3"/>
      <c r="B115" s="3"/>
      <c r="C115" s="3"/>
      <c r="D115" s="5"/>
      <c r="E115" s="5"/>
      <c r="F115" s="9"/>
    </row>
    <row r="116" spans="1:6" ht="12.75">
      <c r="A116" s="3"/>
      <c r="B116" s="3"/>
      <c r="C116" s="3"/>
      <c r="D116" s="5"/>
      <c r="E116" s="5"/>
      <c r="F116" s="9"/>
    </row>
    <row r="117" spans="1:6" ht="12.75">
      <c r="A117" s="3"/>
      <c r="B117" s="3"/>
      <c r="C117" s="3"/>
      <c r="D117" s="5"/>
      <c r="E117" s="5"/>
      <c r="F117" s="9"/>
    </row>
    <row r="118" spans="1:6" ht="12.75">
      <c r="A118" s="3"/>
      <c r="B118" s="3"/>
      <c r="C118" s="3"/>
      <c r="D118" s="5"/>
      <c r="E118" s="5"/>
      <c r="F118" s="9"/>
    </row>
    <row r="119" spans="1:6" ht="12.75">
      <c r="A119" s="3"/>
      <c r="B119" s="3"/>
      <c r="C119" s="3"/>
      <c r="D119" s="5"/>
      <c r="E119" s="5"/>
      <c r="F119" s="9"/>
    </row>
    <row r="120" spans="1:6" ht="12.75">
      <c r="A120" s="3"/>
      <c r="B120" s="3"/>
      <c r="C120" s="3"/>
      <c r="D120" s="5"/>
      <c r="E120" s="5"/>
      <c r="F120" s="9"/>
    </row>
    <row r="121" spans="1:6" ht="12.75">
      <c r="A121" s="3"/>
      <c r="B121" s="3"/>
      <c r="C121" s="3"/>
      <c r="D121" s="5"/>
      <c r="E121" s="5"/>
      <c r="F121" s="9"/>
    </row>
    <row r="122" spans="1:6" ht="12.75">
      <c r="A122" s="3"/>
      <c r="B122" s="3"/>
      <c r="C122" s="3"/>
      <c r="D122" s="5"/>
      <c r="E122" s="5"/>
      <c r="F122" s="9"/>
    </row>
    <row r="123" spans="1:6" ht="12.75">
      <c r="A123" s="3"/>
      <c r="B123" s="3"/>
      <c r="C123" s="3"/>
      <c r="D123" s="5"/>
      <c r="E123" s="5"/>
      <c r="F123" s="9"/>
    </row>
    <row r="124" spans="1:6" ht="12.75">
      <c r="A124" s="3"/>
      <c r="B124" s="3"/>
      <c r="C124" s="3"/>
      <c r="D124" s="5"/>
      <c r="E124" s="5"/>
      <c r="F124" s="9"/>
    </row>
    <row r="125" spans="1:6" ht="12.75">
      <c r="A125" s="3"/>
      <c r="B125" s="3"/>
      <c r="C125" s="3"/>
      <c r="D125" s="5"/>
      <c r="E125" s="5"/>
      <c r="F125" s="9"/>
    </row>
    <row r="126" spans="1:6" ht="12.75">
      <c r="A126" s="3"/>
      <c r="B126" s="3"/>
      <c r="C126" s="3"/>
      <c r="D126" s="5"/>
      <c r="E126" s="5"/>
      <c r="F126" s="9"/>
    </row>
    <row r="127" spans="1:6" ht="12.75">
      <c r="A127" s="3"/>
      <c r="B127" s="3"/>
      <c r="C127" s="3"/>
      <c r="D127" s="5"/>
      <c r="E127" s="5"/>
      <c r="F127" s="9"/>
    </row>
    <row r="128" spans="1:6" ht="12.75">
      <c r="A128" s="3"/>
      <c r="B128" s="3"/>
      <c r="C128" s="3"/>
      <c r="D128" s="5"/>
      <c r="E128" s="5"/>
      <c r="F128" s="9"/>
    </row>
    <row r="129" spans="1:6" ht="12.75">
      <c r="A129" s="3"/>
      <c r="B129" s="3"/>
      <c r="C129" s="3"/>
      <c r="D129" s="5"/>
      <c r="E129" s="5"/>
      <c r="F129" s="9"/>
    </row>
    <row r="130" spans="1:6" ht="12.75">
      <c r="A130" s="3"/>
      <c r="B130" s="3"/>
      <c r="C130" s="3"/>
      <c r="D130" s="5"/>
      <c r="E130" s="5"/>
      <c r="F130" s="9"/>
    </row>
    <row r="131" spans="1:6" ht="12.75">
      <c r="A131" s="3"/>
      <c r="B131" s="3"/>
      <c r="C131" s="3"/>
      <c r="D131" s="5"/>
      <c r="E131" s="5"/>
      <c r="F131" s="9"/>
    </row>
    <row r="132" spans="1:6" ht="12.75">
      <c r="A132" s="3"/>
      <c r="B132" s="3"/>
      <c r="C132" s="3"/>
      <c r="D132" s="5"/>
      <c r="E132" s="5"/>
      <c r="F132" s="9"/>
    </row>
    <row r="133" spans="1:6" ht="12.75">
      <c r="A133" s="3"/>
      <c r="B133" s="3"/>
      <c r="C133" s="3"/>
      <c r="D133" s="5"/>
      <c r="E133" s="5"/>
      <c r="F133" s="9"/>
    </row>
    <row r="134" spans="1:6" ht="12.75">
      <c r="A134" s="3"/>
      <c r="B134" s="3"/>
      <c r="C134" s="3"/>
      <c r="D134" s="5"/>
      <c r="E134" s="5"/>
      <c r="F134" s="9"/>
    </row>
    <row r="135" spans="1:6" ht="12.75">
      <c r="A135" s="3"/>
      <c r="B135" s="3"/>
      <c r="C135" s="3"/>
      <c r="D135" s="5"/>
      <c r="E135" s="5"/>
      <c r="F135" s="9"/>
    </row>
    <row r="136" spans="1:6" ht="12.75">
      <c r="A136" s="3"/>
      <c r="B136" s="3"/>
      <c r="C136" s="3"/>
      <c r="D136" s="5"/>
      <c r="E136" s="5"/>
      <c r="F136" s="9"/>
    </row>
    <row r="137" spans="1:6" ht="12.75">
      <c r="A137" s="3"/>
      <c r="B137" s="3"/>
      <c r="C137" s="3"/>
      <c r="D137" s="5"/>
      <c r="E137" s="5"/>
      <c r="F137" s="9"/>
    </row>
    <row r="138" spans="1:6" ht="12.75">
      <c r="A138" s="3"/>
      <c r="B138" s="3"/>
      <c r="C138" s="3"/>
      <c r="D138" s="5"/>
      <c r="E138" s="5"/>
      <c r="F138" s="9"/>
    </row>
    <row r="139" spans="1:6" ht="12.75">
      <c r="A139" s="3"/>
      <c r="B139" s="3"/>
      <c r="C139" s="3"/>
      <c r="D139" s="5"/>
      <c r="E139" s="5"/>
      <c r="F139" s="9"/>
    </row>
    <row r="140" spans="1:6" ht="12.75">
      <c r="A140" s="3"/>
      <c r="B140" s="3"/>
      <c r="C140" s="3"/>
      <c r="D140" s="5"/>
      <c r="E140" s="5"/>
      <c r="F140" s="9"/>
    </row>
    <row r="141" spans="1:6" ht="12.75">
      <c r="A141" s="3"/>
      <c r="B141" s="3"/>
      <c r="C141" s="3"/>
      <c r="D141" s="5"/>
      <c r="E141" s="5"/>
      <c r="F141" s="9"/>
    </row>
    <row r="142" spans="1:6" ht="12.75">
      <c r="A142" s="3"/>
      <c r="B142" s="3"/>
      <c r="C142" s="3"/>
      <c r="D142" s="5"/>
      <c r="E142" s="5"/>
      <c r="F142" s="9"/>
    </row>
    <row r="143" spans="1:6" ht="12.75">
      <c r="A143" s="3"/>
      <c r="B143" s="3"/>
      <c r="C143" s="3"/>
      <c r="D143" s="5"/>
      <c r="E143" s="5"/>
      <c r="F143" s="9"/>
    </row>
    <row r="144" spans="1:6" ht="12.75">
      <c r="A144" s="3"/>
      <c r="B144" s="3"/>
      <c r="C144" s="3"/>
      <c r="D144" s="5"/>
      <c r="E144" s="5"/>
      <c r="F144" s="9"/>
    </row>
    <row r="145" spans="1:6" ht="12.75">
      <c r="A145" s="3"/>
      <c r="B145" s="3"/>
      <c r="C145" s="3"/>
      <c r="D145" s="5"/>
      <c r="E145" s="5"/>
      <c r="F145" s="9"/>
    </row>
    <row r="146" spans="1:6" ht="12.75">
      <c r="A146" s="3"/>
      <c r="B146" s="3"/>
      <c r="C146" s="3"/>
      <c r="D146" s="5"/>
      <c r="E146" s="5"/>
      <c r="F146" s="9"/>
    </row>
    <row r="147" spans="1:6" ht="12.75">
      <c r="A147" s="3"/>
      <c r="B147" s="3"/>
      <c r="C147" s="3"/>
      <c r="D147" s="5"/>
      <c r="E147" s="5"/>
      <c r="F147" s="9"/>
    </row>
    <row r="148" spans="1:6" ht="12.75">
      <c r="A148" s="3"/>
      <c r="B148" s="3"/>
      <c r="C148" s="3"/>
      <c r="D148" s="5"/>
      <c r="E148" s="5"/>
      <c r="F148" s="9"/>
    </row>
    <row r="149" spans="1:6" ht="12.75">
      <c r="A149" s="3"/>
      <c r="B149" s="3"/>
      <c r="C149" s="3"/>
      <c r="D149" s="5"/>
      <c r="E149" s="5"/>
      <c r="F149" s="9"/>
    </row>
    <row r="150" spans="1:6" ht="12.75">
      <c r="A150" s="3"/>
      <c r="B150" s="3"/>
      <c r="C150" s="3"/>
      <c r="D150" s="5"/>
      <c r="E150" s="5"/>
      <c r="F150" s="9"/>
    </row>
    <row r="151" spans="1:6" ht="12.75">
      <c r="A151" s="3"/>
      <c r="B151" s="3"/>
      <c r="C151" s="3"/>
      <c r="D151" s="5"/>
      <c r="E151" s="5"/>
      <c r="F151" s="9"/>
    </row>
    <row r="152" spans="1:6" ht="12.75">
      <c r="A152" s="3"/>
      <c r="B152" s="3"/>
      <c r="C152" s="3"/>
      <c r="D152" s="5"/>
      <c r="E152" s="5"/>
      <c r="F152" s="9"/>
    </row>
    <row r="153" spans="1:6" ht="12.75">
      <c r="A153" s="3"/>
      <c r="B153" s="3"/>
      <c r="C153" s="3"/>
      <c r="D153" s="5"/>
      <c r="E153" s="5"/>
      <c r="F153" s="9"/>
    </row>
    <row r="154" spans="1:6" ht="12.75">
      <c r="A154" s="3"/>
      <c r="B154" s="3"/>
      <c r="C154" s="3"/>
      <c r="D154" s="5"/>
      <c r="E154" s="5"/>
      <c r="F154" s="9"/>
    </row>
    <row r="155" spans="1:6" ht="12.75">
      <c r="A155" s="3"/>
      <c r="B155" s="3"/>
      <c r="C155" s="3"/>
      <c r="D155" s="5"/>
      <c r="E155" s="5"/>
      <c r="F155" s="9"/>
    </row>
    <row r="156" spans="1:6" ht="12.75">
      <c r="A156" s="3"/>
      <c r="B156" s="3"/>
      <c r="C156" s="3"/>
      <c r="D156" s="5"/>
      <c r="E156" s="5"/>
      <c r="F156" s="9"/>
    </row>
    <row r="157" spans="1:6" ht="12.75">
      <c r="A157" s="3"/>
      <c r="B157" s="3"/>
      <c r="C157" s="3"/>
      <c r="D157" s="5"/>
      <c r="E157" s="5"/>
      <c r="F157" s="9"/>
    </row>
    <row r="158" spans="1:6" ht="12.75">
      <c r="A158" s="3"/>
      <c r="B158" s="3"/>
      <c r="C158" s="3"/>
      <c r="D158" s="5"/>
      <c r="E158" s="5"/>
      <c r="F158" s="9"/>
    </row>
    <row r="159" spans="1:6" ht="12.75">
      <c r="A159" s="3"/>
      <c r="B159" s="3"/>
      <c r="C159" s="3"/>
      <c r="D159" s="5"/>
      <c r="E159" s="5"/>
      <c r="F159" s="9"/>
    </row>
    <row r="160" spans="1:6" ht="12.75">
      <c r="A160" s="3"/>
      <c r="B160" s="3"/>
      <c r="C160" s="3"/>
      <c r="D160" s="5"/>
      <c r="E160" s="5"/>
      <c r="F160" s="9"/>
    </row>
    <row r="161" spans="1:6" ht="12.75">
      <c r="A161" s="3"/>
      <c r="B161" s="3"/>
      <c r="C161" s="3"/>
      <c r="D161" s="5"/>
      <c r="E161" s="5"/>
      <c r="F161" s="9"/>
    </row>
    <row r="162" spans="1:6" ht="12.75">
      <c r="A162" s="3"/>
      <c r="B162" s="3"/>
      <c r="C162" s="3"/>
      <c r="D162" s="5"/>
      <c r="E162" s="5"/>
      <c r="F162" s="9"/>
    </row>
    <row r="163" spans="1:6" ht="12.75">
      <c r="A163" s="3"/>
      <c r="B163" s="3"/>
      <c r="C163" s="3"/>
      <c r="D163" s="5"/>
      <c r="E163" s="5"/>
      <c r="F163" s="9"/>
    </row>
    <row r="164" spans="1:6" ht="12.75">
      <c r="A164" s="3"/>
      <c r="B164" s="3"/>
      <c r="C164" s="3"/>
      <c r="D164" s="5"/>
      <c r="E164" s="5"/>
      <c r="F164" s="9"/>
    </row>
    <row r="165" spans="1:6" ht="12.75">
      <c r="A165" s="3"/>
      <c r="B165" s="3"/>
      <c r="C165" s="3"/>
      <c r="D165" s="5"/>
      <c r="E165" s="5"/>
      <c r="F165" s="9"/>
    </row>
    <row r="166" spans="1:6" ht="12.75">
      <c r="A166" s="3"/>
      <c r="B166" s="3"/>
      <c r="C166" s="3"/>
      <c r="D166" s="5"/>
      <c r="E166" s="5"/>
      <c r="F166" s="9"/>
    </row>
    <row r="167" spans="1:6" ht="12.75">
      <c r="A167" s="3"/>
      <c r="B167" s="3"/>
      <c r="C167" s="3"/>
      <c r="D167" s="5"/>
      <c r="E167" s="5"/>
      <c r="F167" s="9"/>
    </row>
    <row r="168" spans="1:6" ht="12.75">
      <c r="A168" s="3"/>
      <c r="B168" s="3"/>
      <c r="C168" s="3"/>
      <c r="D168" s="5"/>
      <c r="E168" s="5"/>
      <c r="F168" s="9"/>
    </row>
    <row r="169" spans="1:6" ht="12.75">
      <c r="A169" s="3"/>
      <c r="B169" s="3"/>
      <c r="C169" s="3"/>
      <c r="D169" s="5"/>
      <c r="E169" s="5"/>
      <c r="F169" s="9"/>
    </row>
    <row r="170" spans="1:6" ht="12.75">
      <c r="A170" s="3"/>
      <c r="B170" s="3"/>
      <c r="C170" s="3"/>
      <c r="D170" s="5"/>
      <c r="E170" s="5"/>
      <c r="F170" s="9"/>
    </row>
    <row r="171" spans="1:6" ht="12.75">
      <c r="A171" s="3"/>
      <c r="B171" s="3"/>
      <c r="C171" s="3"/>
      <c r="D171" s="5"/>
      <c r="E171" s="5"/>
      <c r="F171" s="9"/>
    </row>
    <row r="172" spans="1:6" ht="12.75">
      <c r="A172" s="3"/>
      <c r="B172" s="3"/>
      <c r="C172" s="3"/>
      <c r="D172" s="5"/>
      <c r="E172" s="5"/>
      <c r="F172" s="9"/>
    </row>
    <row r="173" spans="1:6" ht="12.75">
      <c r="A173" s="3"/>
      <c r="B173" s="3"/>
      <c r="C173" s="3"/>
      <c r="D173" s="5"/>
      <c r="E173" s="5"/>
      <c r="F173" s="9"/>
    </row>
    <row r="174" spans="1:6" ht="12.75">
      <c r="A174" s="3"/>
      <c r="B174" s="3"/>
      <c r="C174" s="3"/>
      <c r="D174" s="5"/>
      <c r="E174" s="5"/>
      <c r="F174" s="9"/>
    </row>
    <row r="175" spans="1:6" ht="12.75">
      <c r="A175" s="3"/>
      <c r="B175" s="3"/>
      <c r="C175" s="3"/>
      <c r="D175" s="5"/>
      <c r="E175" s="5"/>
      <c r="F175" s="9"/>
    </row>
    <row r="176" spans="1:6" ht="12.75">
      <c r="A176" s="3"/>
      <c r="B176" s="3"/>
      <c r="C176" s="3"/>
      <c r="D176" s="5"/>
      <c r="E176" s="5"/>
      <c r="F176" s="9"/>
    </row>
    <row r="177" spans="1:6" ht="12.75">
      <c r="A177" s="3"/>
      <c r="B177" s="3"/>
      <c r="C177" s="3"/>
      <c r="D177" s="5"/>
      <c r="E177" s="5"/>
      <c r="F177" s="9"/>
    </row>
    <row r="178" spans="1:6" ht="12.75">
      <c r="A178" s="3"/>
      <c r="B178" s="3"/>
      <c r="C178" s="3"/>
      <c r="D178" s="5"/>
      <c r="E178" s="5"/>
      <c r="F178" s="9"/>
    </row>
    <row r="179" spans="1:6" ht="12.75">
      <c r="A179" s="3"/>
      <c r="B179" s="3"/>
      <c r="C179" s="3"/>
      <c r="D179" s="5"/>
      <c r="E179" s="5"/>
      <c r="F179" s="9"/>
    </row>
    <row r="180" spans="1:6" ht="12.75">
      <c r="A180" s="3"/>
      <c r="B180" s="3"/>
      <c r="C180" s="3"/>
      <c r="D180" s="5"/>
      <c r="E180" s="5"/>
      <c r="F180" s="9"/>
    </row>
    <row r="181" spans="1:6" ht="12.75">
      <c r="A181" s="3"/>
      <c r="B181" s="3"/>
      <c r="C181" s="3"/>
      <c r="D181" s="5"/>
      <c r="E181" s="5"/>
      <c r="F181" s="9"/>
    </row>
    <row r="182" spans="1:6" ht="12.75">
      <c r="A182" s="3"/>
      <c r="B182" s="3"/>
      <c r="C182" s="3"/>
      <c r="D182" s="5"/>
      <c r="E182" s="5"/>
      <c r="F182" s="9"/>
    </row>
    <row r="183" spans="1:6" ht="12.75">
      <c r="A183" s="3"/>
      <c r="B183" s="3"/>
      <c r="C183" s="3"/>
      <c r="D183" s="5"/>
      <c r="E183" s="5"/>
      <c r="F183" s="9"/>
    </row>
    <row r="184" spans="1:6" ht="12.75">
      <c r="A184" s="3"/>
      <c r="B184" s="3"/>
      <c r="C184" s="3"/>
      <c r="D184" s="5"/>
      <c r="E184" s="5"/>
      <c r="F184" s="9"/>
    </row>
    <row r="185" spans="1:6" ht="12.75">
      <c r="A185" s="3"/>
      <c r="B185" s="3"/>
      <c r="C185" s="3"/>
      <c r="D185" s="5"/>
      <c r="E185" s="5"/>
      <c r="F185" s="9"/>
    </row>
    <row r="186" spans="1:6" ht="12.75">
      <c r="A186" s="3"/>
      <c r="B186" s="3"/>
      <c r="C186" s="3"/>
      <c r="D186" s="5"/>
      <c r="E186" s="5"/>
      <c r="F186" s="9"/>
    </row>
    <row r="187" spans="1:6" ht="12.75">
      <c r="A187" s="3"/>
      <c r="B187" s="3"/>
      <c r="C187" s="3"/>
      <c r="D187" s="5"/>
      <c r="E187" s="5"/>
      <c r="F187" s="9"/>
    </row>
    <row r="188" spans="1:6" ht="12.75">
      <c r="A188" s="3"/>
      <c r="B188" s="3"/>
      <c r="C188" s="3"/>
      <c r="D188" s="5"/>
      <c r="E188" s="5"/>
      <c r="F188" s="9"/>
    </row>
    <row r="189" spans="1:6" ht="12.75">
      <c r="A189" s="3"/>
      <c r="B189" s="3"/>
      <c r="C189" s="3"/>
      <c r="D189" s="5"/>
      <c r="E189" s="5"/>
      <c r="F189" s="9"/>
    </row>
    <row r="190" spans="1:6" ht="12.75">
      <c r="A190" s="3"/>
      <c r="B190" s="3"/>
      <c r="C190" s="3"/>
      <c r="D190" s="5"/>
      <c r="E190" s="5"/>
      <c r="F190" s="9"/>
    </row>
    <row r="191" spans="1:6" ht="12.75">
      <c r="A191" s="3"/>
      <c r="B191" s="3"/>
      <c r="C191" s="3"/>
      <c r="D191" s="5"/>
      <c r="E191" s="5"/>
      <c r="F191" s="9"/>
    </row>
    <row r="192" spans="1:6" ht="12.75">
      <c r="A192" s="3"/>
      <c r="B192" s="3"/>
      <c r="C192" s="3"/>
      <c r="D192" s="5"/>
      <c r="E192" s="5"/>
      <c r="F192" s="9"/>
    </row>
    <row r="193" spans="1:6" ht="12.75">
      <c r="A193" s="3"/>
      <c r="B193" s="3"/>
      <c r="C193" s="3"/>
      <c r="D193" s="5"/>
      <c r="E193" s="5"/>
      <c r="F193" s="9"/>
    </row>
    <row r="194" spans="1:6" ht="12.75">
      <c r="A194" s="3"/>
      <c r="B194" s="3"/>
      <c r="C194" s="3"/>
      <c r="D194" s="5"/>
      <c r="E194" s="5"/>
      <c r="F194" s="9"/>
    </row>
    <row r="195" spans="1:6" ht="12.75">
      <c r="A195" s="3"/>
      <c r="B195" s="3"/>
      <c r="C195" s="3"/>
      <c r="D195" s="5"/>
      <c r="E195" s="5"/>
      <c r="F195" s="9"/>
    </row>
    <row r="196" spans="1:6" ht="12.75">
      <c r="A196" s="3"/>
      <c r="B196" s="3"/>
      <c r="C196" s="3"/>
      <c r="D196" s="5"/>
      <c r="E196" s="5"/>
      <c r="F196" s="9"/>
    </row>
    <row r="197" spans="1:6" ht="12.75">
      <c r="A197" s="3"/>
      <c r="B197" s="3"/>
      <c r="C197" s="3"/>
      <c r="D197" s="5"/>
      <c r="E197" s="5"/>
      <c r="F197" s="9"/>
    </row>
    <row r="198" spans="1:6" ht="12.75">
      <c r="A198" s="3"/>
      <c r="B198" s="3"/>
      <c r="C198" s="3"/>
      <c r="D198" s="5"/>
      <c r="E198" s="5"/>
      <c r="F198" s="9"/>
    </row>
    <row r="199" spans="1:6" ht="12.75">
      <c r="A199" s="3"/>
      <c r="B199" s="3"/>
      <c r="C199" s="3"/>
      <c r="D199" s="5"/>
      <c r="E199" s="5"/>
      <c r="F199" s="9"/>
    </row>
  </sheetData>
  <sheetProtection/>
  <mergeCells count="9">
    <mergeCell ref="C2:J2"/>
    <mergeCell ref="C3:I3"/>
    <mergeCell ref="C4:I4"/>
    <mergeCell ref="H48:I48"/>
    <mergeCell ref="F48:G48"/>
    <mergeCell ref="D48:E48"/>
    <mergeCell ref="C44:I44"/>
    <mergeCell ref="C45:I45"/>
    <mergeCell ref="C46:I46"/>
  </mergeCells>
  <printOptions/>
  <pageMargins left="0.5" right="0.5" top="0.67" bottom="0.67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khorn</dc:creator>
  <cp:keywords/>
  <dc:description/>
  <cp:lastModifiedBy>Dennis R. Pietsch</cp:lastModifiedBy>
  <cp:lastPrinted>2016-02-22T19:05:53Z</cp:lastPrinted>
  <dcterms:created xsi:type="dcterms:W3CDTF">1996-10-14T23:33:28Z</dcterms:created>
  <dcterms:modified xsi:type="dcterms:W3CDTF">2016-02-22T19:06:15Z</dcterms:modified>
  <cp:category/>
  <cp:version/>
  <cp:contentType/>
  <cp:contentStatus/>
</cp:coreProperties>
</file>